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32" windowWidth="8460" windowHeight="5976"/>
  </bookViews>
  <sheets>
    <sheet name="Расходы 2021" sheetId="19" r:id="rId1"/>
  </sheets>
  <definedNames>
    <definedName name="_xlnm.Print_Titles" localSheetId="0">'Расходы 2021'!$10:$10</definedName>
    <definedName name="_xlnm.Print_Area" localSheetId="0">'Расходы 2021'!$A$1:$G$56</definedName>
  </definedNames>
  <calcPr calcId="145621"/>
</workbook>
</file>

<file path=xl/calcChain.xml><?xml version="1.0" encoding="utf-8"?>
<calcChain xmlns="http://schemas.openxmlformats.org/spreadsheetml/2006/main">
  <c r="G42" i="19" l="1"/>
  <c r="G40" i="19"/>
  <c r="G23" i="19"/>
  <c r="G21" i="19"/>
  <c r="G37" i="19"/>
  <c r="G36" i="19" s="1"/>
  <c r="G15" i="19"/>
  <c r="G45" i="19"/>
  <c r="G44" i="19" s="1"/>
  <c r="G51" i="19"/>
  <c r="G50" i="19" s="1"/>
  <c r="G48" i="19"/>
  <c r="G47" i="19" s="1"/>
  <c r="G34" i="19"/>
  <c r="G33" i="19" s="1"/>
  <c r="G31" i="19"/>
  <c r="G29" i="19" s="1"/>
  <c r="G30" i="19" s="1"/>
  <c r="G54" i="19"/>
  <c r="G53" i="19"/>
  <c r="G19" i="19"/>
  <c r="G39" i="19" l="1"/>
  <c r="G18" i="19"/>
  <c r="G14" i="19" s="1"/>
  <c r="G13" i="19" s="1"/>
  <c r="G12" i="19" s="1"/>
  <c r="G11" i="19" s="1"/>
  <c r="G28" i="19" l="1"/>
  <c r="G27" i="19" s="1"/>
  <c r="G26" i="19" s="1"/>
  <c r="G25" i="19" s="1"/>
  <c r="G56" i="19" s="1"/>
</calcChain>
</file>

<file path=xl/sharedStrings.xml><?xml version="1.0" encoding="utf-8"?>
<sst xmlns="http://schemas.openxmlformats.org/spreadsheetml/2006/main" count="217" uniqueCount="76">
  <si>
    <t>Другие общегосударственные вопросы</t>
  </si>
  <si>
    <t>Расходы, всего</t>
  </si>
  <si>
    <t>09</t>
  </si>
  <si>
    <t>01</t>
  </si>
  <si>
    <t>00</t>
  </si>
  <si>
    <t>Рз</t>
  </si>
  <si>
    <t>ПР</t>
  </si>
  <si>
    <t>ЦСР</t>
  </si>
  <si>
    <t>Общегосударственные вопросы</t>
  </si>
  <si>
    <t>Здравоохранение</t>
  </si>
  <si>
    <t>13</t>
  </si>
  <si>
    <t>100</t>
  </si>
  <si>
    <t>200</t>
  </si>
  <si>
    <t>800</t>
  </si>
  <si>
    <t>Иные бюджетные ассигнования</t>
  </si>
  <si>
    <t>300</t>
  </si>
  <si>
    <t>Социальное обеспечение и  иные выплаты населению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</si>
  <si>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</si>
  <si>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Реализация государственных функций в области социальной политики</t>
  </si>
  <si>
    <t>Другие вопросы в области здравоохранения</t>
  </si>
  <si>
    <t>140</t>
  </si>
  <si>
    <t>Расходы на выплаты персоналу государственных внебюджетных фондов</t>
  </si>
  <si>
    <t>240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</si>
  <si>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</si>
  <si>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</si>
  <si>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850</t>
  </si>
  <si>
    <t>320</t>
  </si>
  <si>
    <t>Социальные выплаты гражданам, кроме публичных нормативных социальных выплат</t>
  </si>
  <si>
    <t xml:space="preserve">Финансовое обеспечение организации обязательного медицинского страхования на территориях субъектов Российской Федерации </t>
  </si>
  <si>
    <t>73 0 00 00000</t>
  </si>
  <si>
    <t>73 2 00 00000</t>
  </si>
  <si>
    <t>73 1 00 00000</t>
  </si>
  <si>
    <t>73 1 00  50930</t>
  </si>
  <si>
    <t>73 2 00 50930</t>
  </si>
  <si>
    <t>Закупка товаров, работ и услуг для обеспечения государственных  (муниципальных) нужд</t>
  </si>
  <si>
    <t>КГР БС</t>
  </si>
  <si>
    <t>ВР (группы и подгруппы)</t>
  </si>
  <si>
    <t xml:space="preserve">Межбюджетные трансферты </t>
  </si>
  <si>
    <t>500</t>
  </si>
  <si>
    <t>Финансовое обеспечение иных расходов государственных органов Российской Федерации и федеральных казенных учреждений</t>
  </si>
  <si>
    <t>73 1 00 99999</t>
  </si>
  <si>
    <t>73 1 00 00930</t>
  </si>
  <si>
    <t>Финансовое обеспечение организации обязательного медицинского страхования на территориях субъектов Российской Федерации за счет средств областного бюджета</t>
  </si>
  <si>
    <t>73 1 00 00931</t>
  </si>
  <si>
    <t>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за счет средств областного бюджета субъектов Российской Федерации (в амбулаторных условиях)</t>
  </si>
  <si>
    <t>Непрограммные направления деятельности органов управления государственными внебюджетными фондами Российской Федерации</t>
  </si>
  <si>
    <t>Обеспечение выполнения функций аппаратами государственных внебюджетных фондов Российской Федерации</t>
  </si>
  <si>
    <t>540</t>
  </si>
  <si>
    <t>Иные межбюджетные трансферты</t>
  </si>
  <si>
    <t>73 1 00 00940</t>
  </si>
  <si>
    <t>Финансовое обеспечение организации обязательного медицинского страхования на территории Калужской области за счет межбюджетных трансфертов из бюджетов территориальных фондов обязательного медицинского страхования других субъектов Российской Федерации</t>
  </si>
  <si>
    <t>73 1 00  52570</t>
  </si>
  <si>
    <t>Софинансирование расходов медицинских организаций на оплату труда врачей и среднего медицинского персонала</t>
  </si>
  <si>
    <t>73 1 00  52580</t>
  </si>
  <si>
    <t>Финансовое обеспечение осуществления денежных выплат стимулирующего характера медицинским работниками за выявление онкологических заболеваний в ходе проведения диспансеризации и профилактических медицинских осмотров населения</t>
  </si>
  <si>
    <t>610</t>
  </si>
  <si>
    <t>600</t>
  </si>
  <si>
    <t>Субсидии бюджетным учреждениям</t>
  </si>
  <si>
    <t>Предоставление субсидий бюджетным, автономным и иным некоммерческим организациям</t>
  </si>
  <si>
    <t>73 1 00  501КО</t>
  </si>
  <si>
    <t>Дополнительное финансовое обеспечение медицинской помощи, оказанной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в 2021 - 2022 годах</t>
  </si>
  <si>
    <t>73 1 00  58540</t>
  </si>
  <si>
    <t>Дополнительное финансовое 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</si>
  <si>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Финансовое обеспечение организации обязательного медицинского страхования на территории Калужской области за счет поступлений в виде возмещения причиненного ущерба, просрочки исполнения и нарушений за неисполнение (ненадлежащее исполнение) обязательств, предусмотренных государственными контрактами</t>
  </si>
  <si>
    <t>Иные закупки товаров, работ и услуг для обеспечения государственных  (муниципальных) нужд</t>
  </si>
  <si>
    <t>73 2 00 00950</t>
  </si>
  <si>
    <t>Финансовое обеспечение организации обязательного медицинского страхования на территориях субъектов Российской Федерации</t>
  </si>
  <si>
    <t>от  ________________  № _______</t>
  </si>
  <si>
    <t>от _______________  № _______</t>
  </si>
  <si>
    <t>Наименование показателя бюджетной классификации</t>
  </si>
  <si>
    <t>Расходы  бюджета  Территориального фонда обязательного медицинского страхования Калужской области на 2022 год по разделам, подразделам, целевым статьям, группам (группам и подгруппам) видов расходов бюджета</t>
  </si>
  <si>
    <t>Приложение 5</t>
  </si>
  <si>
    <t>к Закону Калужской области   «О внесении изменений в Закон Калужской области                     «О бюджете Территориального фонда обязательного медицинского страхования Калужской области на 2022 год и на плановый период 2023 и 2024 годов»</t>
  </si>
  <si>
    <t>Сумма
 (тыс. руб.)</t>
  </si>
  <si>
    <t xml:space="preserve"> </t>
  </si>
  <si>
    <t>Приложение 4                                                              к Закону Калужской области «О бюджете Территориального фонда обязательного медицинского страхования Калужской области на 2022 год и на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</si>
</sst>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distributed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Fill="1"/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/>
    <xf numFmtId="165" fontId="2" fillId="0" borderId="0" xfId="0" applyNumberFormat="1" applyFont="1"/>
    <xf numFmtId="165" fontId="4" fillId="0" borderId="0" xfId="0" applyNumberFormat="1" applyFont="1"/>
    <xf numFmtId="0" fontId="4" fillId="2" borderId="0" xfId="0" applyFont="1" applyFill="1"/>
    <xf numFmtId="0" fontId="2" fillId="2" borderId="0" xfId="0" applyFont="1" applyFill="1"/>
    <xf numFmtId="165" fontId="2" fillId="2" borderId="0" xfId="0" applyNumberFormat="1" applyFont="1" applyFill="1"/>
    <xf numFmtId="0" fontId="3" fillId="0" borderId="0" xfId="0" applyFont="1" applyAlignment="1">
      <alignment horizontal="right" vertical="distributed" wrapText="1"/>
    </xf>
    <xf numFmtId="0" fontId="3" fillId="0" borderId="0" xfId="0" applyFont="1" applyFill="1" applyAlignment="1">
      <alignment horizontal="right" vertical="distributed" wrapText="1"/>
    </xf>
    <xf numFmtId="0" fontId="3" fillId="0" borderId="1" xfId="0" applyFont="1" applyFill="1" applyBorder="1" applyAlignment="1">
      <alignment horizontal="center" vertical="center" wrapText="1" shrinkToFit="1"/>
    </xf>
    <xf numFmtId="4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distributed" wrapText="1"/>
    </xf>
    <xf numFmtId="0" fontId="7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zoomScale="110" zoomScaleNormal="110" workbookViewId="0">
      <selection activeCell="I5" sqref="I5"/>
    </sheetView>
  </sheetViews>
  <sheetFormatPr defaultColWidth="9.109375" defaultRowHeight="13.8" x14ac:dyDescent="0.25"/>
  <cols>
    <col min="1" max="1" width="47" style="4" customWidth="1"/>
    <col min="2" max="2" width="8.6640625" style="4" customWidth="1"/>
    <col min="3" max="3" width="6" style="4" customWidth="1"/>
    <col min="4" max="4" width="6.33203125" style="4" customWidth="1"/>
    <col min="5" max="5" width="16.33203125" style="4" customWidth="1"/>
    <col min="6" max="6" width="12.6640625" style="4" customWidth="1"/>
    <col min="7" max="7" width="17.6640625" style="7" customWidth="1"/>
    <col min="8" max="8" width="12.6640625" style="8" customWidth="1"/>
    <col min="9" max="15" width="28" style="4" customWidth="1"/>
    <col min="16" max="16384" width="9.109375" style="4"/>
  </cols>
  <sheetData>
    <row r="1" spans="1:8" ht="16.8" x14ac:dyDescent="0.3">
      <c r="E1" s="36" t="s">
        <v>71</v>
      </c>
      <c r="F1" s="36"/>
      <c r="G1" s="36"/>
    </row>
    <row r="2" spans="1:8" ht="100.8" customHeight="1" x14ac:dyDescent="0.25">
      <c r="D2" s="38" t="s">
        <v>72</v>
      </c>
      <c r="E2" s="38"/>
      <c r="F2" s="38"/>
      <c r="G2" s="38"/>
    </row>
    <row r="3" spans="1:8" ht="19.5" customHeight="1" x14ac:dyDescent="0.3">
      <c r="E3" s="36" t="s">
        <v>67</v>
      </c>
      <c r="F3" s="36"/>
      <c r="G3" s="36"/>
    </row>
    <row r="4" spans="1:8" ht="19.2" customHeight="1" x14ac:dyDescent="0.3">
      <c r="E4" s="36" t="s">
        <v>74</v>
      </c>
      <c r="F4" s="36"/>
      <c r="G4" s="36"/>
    </row>
    <row r="5" spans="1:8" ht="84.6" customHeight="1" x14ac:dyDescent="0.3">
      <c r="D5" s="39" t="s">
        <v>75</v>
      </c>
      <c r="E5" s="39"/>
      <c r="F5" s="39"/>
      <c r="G5" s="39"/>
    </row>
    <row r="6" spans="1:8" ht="21" customHeight="1" x14ac:dyDescent="0.25">
      <c r="E6" s="37" t="s">
        <v>68</v>
      </c>
      <c r="F6" s="37"/>
      <c r="G6" s="37"/>
    </row>
    <row r="7" spans="1:8" ht="10.199999999999999" customHeight="1" x14ac:dyDescent="0.25">
      <c r="E7" s="2"/>
      <c r="F7" s="16"/>
      <c r="G7" s="17"/>
    </row>
    <row r="8" spans="1:8" ht="54" customHeight="1" x14ac:dyDescent="0.25">
      <c r="A8" s="35" t="s">
        <v>70</v>
      </c>
      <c r="B8" s="35"/>
      <c r="C8" s="35"/>
      <c r="D8" s="35"/>
      <c r="E8" s="35"/>
      <c r="F8" s="35"/>
      <c r="G8" s="35"/>
      <c r="H8" s="9"/>
    </row>
    <row r="9" spans="1:8" ht="8.4" customHeight="1" x14ac:dyDescent="0.25">
      <c r="A9" s="40"/>
      <c r="B9" s="40"/>
      <c r="C9" s="40"/>
      <c r="D9" s="40"/>
      <c r="E9" s="40"/>
      <c r="F9" s="40"/>
      <c r="G9" s="40"/>
      <c r="H9" s="9"/>
    </row>
    <row r="10" spans="1:8" ht="56.25" customHeight="1" x14ac:dyDescent="0.25">
      <c r="A10" s="3" t="s">
        <v>69</v>
      </c>
      <c r="B10" s="1" t="s">
        <v>35</v>
      </c>
      <c r="C10" s="1" t="s">
        <v>5</v>
      </c>
      <c r="D10" s="1" t="s">
        <v>6</v>
      </c>
      <c r="E10" s="1" t="s">
        <v>7</v>
      </c>
      <c r="F10" s="3" t="s">
        <v>36</v>
      </c>
      <c r="G10" s="18" t="s">
        <v>73</v>
      </c>
    </row>
    <row r="11" spans="1:8" ht="20.25" customHeight="1" x14ac:dyDescent="0.25">
      <c r="A11" s="22" t="s">
        <v>8</v>
      </c>
      <c r="B11" s="23">
        <v>395</v>
      </c>
      <c r="C11" s="24" t="s">
        <v>3</v>
      </c>
      <c r="D11" s="24" t="s">
        <v>4</v>
      </c>
      <c r="E11" s="25"/>
      <c r="F11" s="25"/>
      <c r="G11" s="26">
        <f>G12</f>
        <v>114435.3</v>
      </c>
    </row>
    <row r="12" spans="1:8" ht="19.5" customHeight="1" x14ac:dyDescent="0.25">
      <c r="A12" s="21" t="s">
        <v>0</v>
      </c>
      <c r="B12" s="23">
        <v>395</v>
      </c>
      <c r="C12" s="24" t="s">
        <v>3</v>
      </c>
      <c r="D12" s="24" t="s">
        <v>10</v>
      </c>
      <c r="E12" s="23"/>
      <c r="F12" s="23"/>
      <c r="G12" s="26">
        <f>G13</f>
        <v>114435.3</v>
      </c>
    </row>
    <row r="13" spans="1:8" ht="48.75" customHeight="1" x14ac:dyDescent="0.25">
      <c r="A13" s="21" t="s">
        <v>45</v>
      </c>
      <c r="B13" s="23">
        <v>395</v>
      </c>
      <c r="C13" s="24" t="s">
        <v>3</v>
      </c>
      <c r="D13" s="24" t="s">
        <v>10</v>
      </c>
      <c r="E13" s="23" t="s">
        <v>29</v>
      </c>
      <c r="F13" s="23"/>
      <c r="G13" s="26">
        <f>G14</f>
        <v>114435.3</v>
      </c>
      <c r="H13" s="10"/>
    </row>
    <row r="14" spans="1:8" ht="47.25" customHeight="1" x14ac:dyDescent="0.25">
      <c r="A14" s="21" t="s">
        <v>46</v>
      </c>
      <c r="B14" s="23">
        <v>395</v>
      </c>
      <c r="C14" s="24" t="s">
        <v>3</v>
      </c>
      <c r="D14" s="24" t="s">
        <v>10</v>
      </c>
      <c r="E14" s="23" t="s">
        <v>30</v>
      </c>
      <c r="F14" s="24"/>
      <c r="G14" s="26">
        <f>G15+G18</f>
        <v>114435.3</v>
      </c>
      <c r="H14" s="10"/>
    </row>
    <row r="15" spans="1:8" ht="102.6" customHeight="1" x14ac:dyDescent="0.25">
      <c r="A15" s="21" t="s">
        <v>63</v>
      </c>
      <c r="B15" s="23">
        <v>395</v>
      </c>
      <c r="C15" s="24" t="s">
        <v>3</v>
      </c>
      <c r="D15" s="24" t="s">
        <v>10</v>
      </c>
      <c r="E15" s="23" t="s">
        <v>65</v>
      </c>
      <c r="F15" s="24"/>
      <c r="G15" s="26">
        <f>G16</f>
        <v>9.3000000000000007</v>
      </c>
      <c r="H15" s="10"/>
    </row>
    <row r="16" spans="1:8" ht="33.75" customHeight="1" x14ac:dyDescent="0.25">
      <c r="A16" s="21" t="s">
        <v>34</v>
      </c>
      <c r="B16" s="23">
        <v>395</v>
      </c>
      <c r="C16" s="24" t="s">
        <v>3</v>
      </c>
      <c r="D16" s="24" t="s">
        <v>10</v>
      </c>
      <c r="E16" s="23" t="s">
        <v>65</v>
      </c>
      <c r="F16" s="24" t="s">
        <v>12</v>
      </c>
      <c r="G16" s="26">
        <v>9.3000000000000007</v>
      </c>
      <c r="H16" s="10"/>
    </row>
    <row r="17" spans="1:14" ht="41.4" x14ac:dyDescent="0.25">
      <c r="A17" s="21" t="s">
        <v>64</v>
      </c>
      <c r="B17" s="23">
        <v>395</v>
      </c>
      <c r="C17" s="24" t="s">
        <v>3</v>
      </c>
      <c r="D17" s="24" t="s">
        <v>10</v>
      </c>
      <c r="E17" s="23" t="s">
        <v>65</v>
      </c>
      <c r="F17" s="24" t="s">
        <v>22</v>
      </c>
      <c r="G17" s="26">
        <v>9.3000000000000007</v>
      </c>
      <c r="H17" s="10"/>
    </row>
    <row r="18" spans="1:14" ht="48.75" customHeight="1" x14ac:dyDescent="0.25">
      <c r="A18" s="21" t="s">
        <v>66</v>
      </c>
      <c r="B18" s="23">
        <v>395</v>
      </c>
      <c r="C18" s="24" t="s">
        <v>3</v>
      </c>
      <c r="D18" s="24" t="s">
        <v>10</v>
      </c>
      <c r="E18" s="23" t="s">
        <v>33</v>
      </c>
      <c r="F18" s="24"/>
      <c r="G18" s="26">
        <f>G19+G21+G23</f>
        <v>114426</v>
      </c>
      <c r="H18" s="10"/>
    </row>
    <row r="19" spans="1:14" ht="73.8" customHeight="1" x14ac:dyDescent="0.25">
      <c r="A19" s="21" t="s">
        <v>17</v>
      </c>
      <c r="B19" s="23">
        <v>395</v>
      </c>
      <c r="C19" s="24" t="s">
        <v>3</v>
      </c>
      <c r="D19" s="24" t="s">
        <v>10</v>
      </c>
      <c r="E19" s="23" t="s">
        <v>33</v>
      </c>
      <c r="F19" s="24" t="s">
        <v>11</v>
      </c>
      <c r="G19" s="26">
        <f>G20</f>
        <v>82524.2</v>
      </c>
      <c r="H19" s="10"/>
    </row>
    <row r="20" spans="1:14" ht="33" customHeight="1" x14ac:dyDescent="0.25">
      <c r="A20" s="21" t="s">
        <v>21</v>
      </c>
      <c r="B20" s="23">
        <v>395</v>
      </c>
      <c r="C20" s="24" t="s">
        <v>3</v>
      </c>
      <c r="D20" s="24" t="s">
        <v>10</v>
      </c>
      <c r="E20" s="23" t="s">
        <v>33</v>
      </c>
      <c r="F20" s="24" t="s">
        <v>20</v>
      </c>
      <c r="G20" s="26">
        <v>82524.2</v>
      </c>
      <c r="H20" s="10"/>
      <c r="K20" s="11"/>
    </row>
    <row r="21" spans="1:14" ht="33" customHeight="1" x14ac:dyDescent="0.25">
      <c r="A21" s="21" t="s">
        <v>34</v>
      </c>
      <c r="B21" s="23">
        <v>395</v>
      </c>
      <c r="C21" s="24" t="s">
        <v>3</v>
      </c>
      <c r="D21" s="24" t="s">
        <v>10</v>
      </c>
      <c r="E21" s="23" t="s">
        <v>33</v>
      </c>
      <c r="F21" s="24" t="s">
        <v>12</v>
      </c>
      <c r="G21" s="26">
        <f>G22</f>
        <v>31681.8</v>
      </c>
      <c r="H21" s="10"/>
      <c r="J21" s="11"/>
    </row>
    <row r="22" spans="1:14" ht="44.25" customHeight="1" x14ac:dyDescent="0.25">
      <c r="A22" s="21" t="s">
        <v>23</v>
      </c>
      <c r="B22" s="23">
        <v>395</v>
      </c>
      <c r="C22" s="24" t="s">
        <v>3</v>
      </c>
      <c r="D22" s="24" t="s">
        <v>10</v>
      </c>
      <c r="E22" s="23" t="s">
        <v>33</v>
      </c>
      <c r="F22" s="24" t="s">
        <v>22</v>
      </c>
      <c r="G22" s="26">
        <v>31681.8</v>
      </c>
      <c r="H22" s="10"/>
      <c r="K22" s="11"/>
    </row>
    <row r="23" spans="1:14" ht="22.8" customHeight="1" x14ac:dyDescent="0.25">
      <c r="A23" s="21" t="s">
        <v>14</v>
      </c>
      <c r="B23" s="23">
        <v>395</v>
      </c>
      <c r="C23" s="24" t="s">
        <v>3</v>
      </c>
      <c r="D23" s="24" t="s">
        <v>10</v>
      </c>
      <c r="E23" s="23" t="s">
        <v>33</v>
      </c>
      <c r="F23" s="24" t="s">
        <v>13</v>
      </c>
      <c r="G23" s="26">
        <f>G24</f>
        <v>220</v>
      </c>
    </row>
    <row r="24" spans="1:14" ht="24" customHeight="1" x14ac:dyDescent="0.25">
      <c r="A24" s="21" t="s">
        <v>24</v>
      </c>
      <c r="B24" s="23">
        <v>395</v>
      </c>
      <c r="C24" s="24" t="s">
        <v>3</v>
      </c>
      <c r="D24" s="24" t="s">
        <v>10</v>
      </c>
      <c r="E24" s="23" t="s">
        <v>33</v>
      </c>
      <c r="F24" s="24" t="s">
        <v>25</v>
      </c>
      <c r="G24" s="26">
        <v>220</v>
      </c>
    </row>
    <row r="25" spans="1:14" ht="21.75" customHeight="1" x14ac:dyDescent="0.25">
      <c r="A25" s="21" t="s">
        <v>9</v>
      </c>
      <c r="B25" s="23">
        <v>395</v>
      </c>
      <c r="C25" s="24" t="s">
        <v>2</v>
      </c>
      <c r="D25" s="24" t="s">
        <v>4</v>
      </c>
      <c r="E25" s="23"/>
      <c r="F25" s="23"/>
      <c r="G25" s="26">
        <f>G26</f>
        <v>16121606.199999999</v>
      </c>
      <c r="H25" s="10"/>
    </row>
    <row r="26" spans="1:14" ht="21.75" customHeight="1" x14ac:dyDescent="0.25">
      <c r="A26" s="21" t="s">
        <v>19</v>
      </c>
      <c r="B26" s="23">
        <v>395</v>
      </c>
      <c r="C26" s="24" t="s">
        <v>2</v>
      </c>
      <c r="D26" s="24" t="s">
        <v>2</v>
      </c>
      <c r="E26" s="23"/>
      <c r="F26" s="23"/>
      <c r="G26" s="26">
        <f>G27</f>
        <v>16121606.199999999</v>
      </c>
    </row>
    <row r="27" spans="1:14" ht="51" customHeight="1" x14ac:dyDescent="0.25">
      <c r="A27" s="21" t="s">
        <v>45</v>
      </c>
      <c r="B27" s="23">
        <v>395</v>
      </c>
      <c r="C27" s="24" t="s">
        <v>2</v>
      </c>
      <c r="D27" s="24" t="s">
        <v>2</v>
      </c>
      <c r="E27" s="23" t="s">
        <v>29</v>
      </c>
      <c r="F27" s="23"/>
      <c r="G27" s="26">
        <f>G28</f>
        <v>16121606.199999999</v>
      </c>
      <c r="H27" s="12"/>
    </row>
    <row r="28" spans="1:14" ht="34.200000000000003" customHeight="1" x14ac:dyDescent="0.25">
      <c r="A28" s="21" t="s">
        <v>18</v>
      </c>
      <c r="B28" s="23">
        <v>395</v>
      </c>
      <c r="C28" s="24" t="s">
        <v>2</v>
      </c>
      <c r="D28" s="24" t="s">
        <v>2</v>
      </c>
      <c r="E28" s="23" t="s">
        <v>31</v>
      </c>
      <c r="F28" s="24"/>
      <c r="G28" s="26">
        <f>G29+G33+G36+G39+G44+G47+G50+G53</f>
        <v>16121606.199999999</v>
      </c>
      <c r="K28" s="11"/>
    </row>
    <row r="29" spans="1:14" s="14" customFormat="1" ht="66.75" customHeight="1" x14ac:dyDescent="0.25">
      <c r="A29" s="27" t="s">
        <v>42</v>
      </c>
      <c r="B29" s="28">
        <v>395</v>
      </c>
      <c r="C29" s="29" t="s">
        <v>2</v>
      </c>
      <c r="D29" s="29" t="s">
        <v>2</v>
      </c>
      <c r="E29" s="28" t="s">
        <v>41</v>
      </c>
      <c r="F29" s="29"/>
      <c r="G29" s="26">
        <f>G31</f>
        <v>517929.7</v>
      </c>
      <c r="H29" s="13"/>
      <c r="K29" s="15"/>
    </row>
    <row r="30" spans="1:14" s="14" customFormat="1" ht="104.25" customHeight="1" x14ac:dyDescent="0.25">
      <c r="A30" s="27" t="s">
        <v>44</v>
      </c>
      <c r="B30" s="28">
        <v>395</v>
      </c>
      <c r="C30" s="29" t="s">
        <v>2</v>
      </c>
      <c r="D30" s="29" t="s">
        <v>2</v>
      </c>
      <c r="E30" s="28" t="s">
        <v>43</v>
      </c>
      <c r="F30" s="29"/>
      <c r="G30" s="26">
        <f>G29</f>
        <v>517929.7</v>
      </c>
      <c r="H30" s="13"/>
      <c r="K30" s="15"/>
    </row>
    <row r="31" spans="1:14" ht="30" customHeight="1" x14ac:dyDescent="0.25">
      <c r="A31" s="21" t="s">
        <v>16</v>
      </c>
      <c r="B31" s="23">
        <v>395</v>
      </c>
      <c r="C31" s="24" t="s">
        <v>2</v>
      </c>
      <c r="D31" s="24" t="s">
        <v>2</v>
      </c>
      <c r="E31" s="23" t="s">
        <v>43</v>
      </c>
      <c r="F31" s="24" t="s">
        <v>15</v>
      </c>
      <c r="G31" s="26">
        <f>G32</f>
        <v>517929.7</v>
      </c>
      <c r="K31" s="11"/>
      <c r="L31" s="11"/>
      <c r="N31" s="11"/>
    </row>
    <row r="32" spans="1:14" ht="34.799999999999997" customHeight="1" x14ac:dyDescent="0.25">
      <c r="A32" s="21" t="s">
        <v>27</v>
      </c>
      <c r="B32" s="23">
        <v>395</v>
      </c>
      <c r="C32" s="24" t="s">
        <v>2</v>
      </c>
      <c r="D32" s="24" t="s">
        <v>2</v>
      </c>
      <c r="E32" s="23" t="s">
        <v>43</v>
      </c>
      <c r="F32" s="24" t="s">
        <v>26</v>
      </c>
      <c r="G32" s="26">
        <v>517929.7</v>
      </c>
      <c r="K32" s="11"/>
      <c r="L32" s="6"/>
    </row>
    <row r="33" spans="1:14" ht="102.6" customHeight="1" x14ac:dyDescent="0.25">
      <c r="A33" s="21" t="s">
        <v>50</v>
      </c>
      <c r="B33" s="23">
        <v>395</v>
      </c>
      <c r="C33" s="24" t="s">
        <v>2</v>
      </c>
      <c r="D33" s="24" t="s">
        <v>2</v>
      </c>
      <c r="E33" s="23" t="s">
        <v>49</v>
      </c>
      <c r="F33" s="24"/>
      <c r="G33" s="26">
        <f>G34</f>
        <v>913662.3</v>
      </c>
      <c r="K33" s="11"/>
      <c r="L33" s="6"/>
    </row>
    <row r="34" spans="1:14" ht="37.5" customHeight="1" x14ac:dyDescent="0.25">
      <c r="A34" s="21" t="s">
        <v>16</v>
      </c>
      <c r="B34" s="23">
        <v>395</v>
      </c>
      <c r="C34" s="24" t="s">
        <v>2</v>
      </c>
      <c r="D34" s="24" t="s">
        <v>2</v>
      </c>
      <c r="E34" s="23" t="s">
        <v>49</v>
      </c>
      <c r="F34" s="24" t="s">
        <v>15</v>
      </c>
      <c r="G34" s="26">
        <f>G35</f>
        <v>913662.3</v>
      </c>
      <c r="K34" s="11"/>
      <c r="L34" s="6"/>
    </row>
    <row r="35" spans="1:14" ht="37.5" customHeight="1" x14ac:dyDescent="0.25">
      <c r="A35" s="21" t="s">
        <v>27</v>
      </c>
      <c r="B35" s="23">
        <v>395</v>
      </c>
      <c r="C35" s="24" t="s">
        <v>2</v>
      </c>
      <c r="D35" s="24" t="s">
        <v>2</v>
      </c>
      <c r="E35" s="23" t="s">
        <v>49</v>
      </c>
      <c r="F35" s="24" t="s">
        <v>26</v>
      </c>
      <c r="G35" s="26">
        <v>913662.3</v>
      </c>
      <c r="K35" s="11"/>
      <c r="L35" s="6"/>
    </row>
    <row r="36" spans="1:14" ht="113.4" customHeight="1" x14ac:dyDescent="0.25">
      <c r="A36" s="21" t="s">
        <v>60</v>
      </c>
      <c r="B36" s="23">
        <v>395</v>
      </c>
      <c r="C36" s="24" t="s">
        <v>2</v>
      </c>
      <c r="D36" s="24" t="s">
        <v>2</v>
      </c>
      <c r="E36" s="23" t="s">
        <v>59</v>
      </c>
      <c r="F36" s="24"/>
      <c r="G36" s="26">
        <f>G37</f>
        <v>353954.6</v>
      </c>
      <c r="K36" s="11"/>
      <c r="L36" s="6"/>
    </row>
    <row r="37" spans="1:14" ht="37.5" customHeight="1" x14ac:dyDescent="0.25">
      <c r="A37" s="21" t="s">
        <v>16</v>
      </c>
      <c r="B37" s="23">
        <v>395</v>
      </c>
      <c r="C37" s="24" t="s">
        <v>2</v>
      </c>
      <c r="D37" s="24" t="s">
        <v>2</v>
      </c>
      <c r="E37" s="23" t="s">
        <v>59</v>
      </c>
      <c r="F37" s="24" t="s">
        <v>15</v>
      </c>
      <c r="G37" s="26">
        <f>G38</f>
        <v>353954.6</v>
      </c>
      <c r="K37" s="11"/>
      <c r="L37" s="6"/>
    </row>
    <row r="38" spans="1:14" ht="37.5" customHeight="1" x14ac:dyDescent="0.25">
      <c r="A38" s="21" t="s">
        <v>27</v>
      </c>
      <c r="B38" s="23">
        <v>395</v>
      </c>
      <c r="C38" s="24" t="s">
        <v>2</v>
      </c>
      <c r="D38" s="24" t="s">
        <v>2</v>
      </c>
      <c r="E38" s="23" t="s">
        <v>59</v>
      </c>
      <c r="F38" s="24" t="s">
        <v>26</v>
      </c>
      <c r="G38" s="26">
        <v>353954.6</v>
      </c>
      <c r="K38" s="11"/>
      <c r="L38" s="6"/>
    </row>
    <row r="39" spans="1:14" ht="48.75" customHeight="1" x14ac:dyDescent="0.25">
      <c r="A39" s="30" t="s">
        <v>28</v>
      </c>
      <c r="B39" s="31">
        <v>395</v>
      </c>
      <c r="C39" s="32" t="s">
        <v>2</v>
      </c>
      <c r="D39" s="24" t="s">
        <v>2</v>
      </c>
      <c r="E39" s="31" t="s">
        <v>32</v>
      </c>
      <c r="F39" s="32"/>
      <c r="G39" s="26">
        <f>G40+G42</f>
        <v>14023133.300000001</v>
      </c>
      <c r="H39" s="10"/>
      <c r="J39" s="6"/>
      <c r="K39" s="11"/>
      <c r="N39" s="11"/>
    </row>
    <row r="40" spans="1:14" ht="33" customHeight="1" x14ac:dyDescent="0.25">
      <c r="A40" s="21" t="s">
        <v>16</v>
      </c>
      <c r="B40" s="23">
        <v>395</v>
      </c>
      <c r="C40" s="24" t="s">
        <v>2</v>
      </c>
      <c r="D40" s="24" t="s">
        <v>2</v>
      </c>
      <c r="E40" s="31" t="s">
        <v>32</v>
      </c>
      <c r="F40" s="24" t="s">
        <v>15</v>
      </c>
      <c r="G40" s="26">
        <f>G41</f>
        <v>12844125.4</v>
      </c>
      <c r="H40" s="10"/>
      <c r="J40" s="6"/>
    </row>
    <row r="41" spans="1:14" ht="33.75" customHeight="1" x14ac:dyDescent="0.25">
      <c r="A41" s="21" t="s">
        <v>27</v>
      </c>
      <c r="B41" s="23">
        <v>395</v>
      </c>
      <c r="C41" s="24" t="s">
        <v>2</v>
      </c>
      <c r="D41" s="24" t="s">
        <v>2</v>
      </c>
      <c r="E41" s="31" t="s">
        <v>32</v>
      </c>
      <c r="F41" s="24" t="s">
        <v>26</v>
      </c>
      <c r="G41" s="26">
        <v>12844125.4</v>
      </c>
      <c r="H41" s="10"/>
      <c r="J41" s="6"/>
      <c r="K41" s="11"/>
    </row>
    <row r="42" spans="1:14" ht="21" customHeight="1" x14ac:dyDescent="0.25">
      <c r="A42" s="21" t="s">
        <v>37</v>
      </c>
      <c r="B42" s="23">
        <v>395</v>
      </c>
      <c r="C42" s="24" t="s">
        <v>2</v>
      </c>
      <c r="D42" s="24" t="s">
        <v>2</v>
      </c>
      <c r="E42" s="31" t="s">
        <v>32</v>
      </c>
      <c r="F42" s="24" t="s">
        <v>38</v>
      </c>
      <c r="G42" s="26">
        <f>G43</f>
        <v>1179007.8999999999</v>
      </c>
      <c r="J42" s="6"/>
      <c r="K42" s="11"/>
    </row>
    <row r="43" spans="1:14" ht="24.75" customHeight="1" x14ac:dyDescent="0.25">
      <c r="A43" s="21" t="s">
        <v>48</v>
      </c>
      <c r="B43" s="23">
        <v>395</v>
      </c>
      <c r="C43" s="24" t="s">
        <v>2</v>
      </c>
      <c r="D43" s="24" t="s">
        <v>2</v>
      </c>
      <c r="E43" s="31" t="s">
        <v>32</v>
      </c>
      <c r="F43" s="24" t="s">
        <v>47</v>
      </c>
      <c r="G43" s="26">
        <v>1179007.8999999999</v>
      </c>
      <c r="J43" s="6"/>
      <c r="K43" s="11"/>
    </row>
    <row r="44" spans="1:14" ht="48" customHeight="1" x14ac:dyDescent="0.25">
      <c r="A44" s="21" t="s">
        <v>52</v>
      </c>
      <c r="B44" s="23">
        <v>395</v>
      </c>
      <c r="C44" s="24" t="s">
        <v>2</v>
      </c>
      <c r="D44" s="24" t="s">
        <v>2</v>
      </c>
      <c r="E44" s="31" t="s">
        <v>51</v>
      </c>
      <c r="F44" s="24"/>
      <c r="G44" s="26">
        <f>G45</f>
        <v>159778.29999999999</v>
      </c>
      <c r="K44" s="11"/>
    </row>
    <row r="45" spans="1:14" ht="35.25" customHeight="1" x14ac:dyDescent="0.25">
      <c r="A45" s="21" t="s">
        <v>16</v>
      </c>
      <c r="B45" s="23">
        <v>395</v>
      </c>
      <c r="C45" s="24" t="s">
        <v>2</v>
      </c>
      <c r="D45" s="24" t="s">
        <v>2</v>
      </c>
      <c r="E45" s="31" t="s">
        <v>51</v>
      </c>
      <c r="F45" s="24" t="s">
        <v>15</v>
      </c>
      <c r="G45" s="26">
        <f>G46</f>
        <v>159778.29999999999</v>
      </c>
      <c r="K45" s="11"/>
    </row>
    <row r="46" spans="1:14" ht="36" customHeight="1" x14ac:dyDescent="0.25">
      <c r="A46" s="21" t="s">
        <v>27</v>
      </c>
      <c r="B46" s="23">
        <v>395</v>
      </c>
      <c r="C46" s="24" t="s">
        <v>2</v>
      </c>
      <c r="D46" s="24" t="s">
        <v>2</v>
      </c>
      <c r="E46" s="31" t="s">
        <v>51</v>
      </c>
      <c r="F46" s="24" t="s">
        <v>26</v>
      </c>
      <c r="G46" s="26">
        <v>159778.29999999999</v>
      </c>
      <c r="K46" s="11"/>
    </row>
    <row r="47" spans="1:14" ht="85.8" customHeight="1" x14ac:dyDescent="0.25">
      <c r="A47" s="21" t="s">
        <v>54</v>
      </c>
      <c r="B47" s="23">
        <v>395</v>
      </c>
      <c r="C47" s="24" t="s">
        <v>2</v>
      </c>
      <c r="D47" s="24" t="s">
        <v>2</v>
      </c>
      <c r="E47" s="31" t="s">
        <v>53</v>
      </c>
      <c r="F47" s="24"/>
      <c r="G47" s="26">
        <f>G48</f>
        <v>481.2</v>
      </c>
      <c r="K47" s="11"/>
    </row>
    <row r="48" spans="1:14" ht="30.75" customHeight="1" x14ac:dyDescent="0.25">
      <c r="A48" s="21" t="s">
        <v>16</v>
      </c>
      <c r="B48" s="23">
        <v>395</v>
      </c>
      <c r="C48" s="24" t="s">
        <v>2</v>
      </c>
      <c r="D48" s="24" t="s">
        <v>2</v>
      </c>
      <c r="E48" s="31" t="s">
        <v>53</v>
      </c>
      <c r="F48" s="24" t="s">
        <v>15</v>
      </c>
      <c r="G48" s="26">
        <f>G49</f>
        <v>481.2</v>
      </c>
      <c r="K48" s="11"/>
    </row>
    <row r="49" spans="1:12" ht="31.5" customHeight="1" x14ac:dyDescent="0.25">
      <c r="A49" s="21" t="s">
        <v>27</v>
      </c>
      <c r="B49" s="23">
        <v>395</v>
      </c>
      <c r="C49" s="24" t="s">
        <v>2</v>
      </c>
      <c r="D49" s="24" t="s">
        <v>2</v>
      </c>
      <c r="E49" s="31" t="s">
        <v>53</v>
      </c>
      <c r="F49" s="24" t="s">
        <v>26</v>
      </c>
      <c r="G49" s="26">
        <v>481.2</v>
      </c>
      <c r="K49" s="11"/>
    </row>
    <row r="50" spans="1:12" ht="144.6" customHeight="1" x14ac:dyDescent="0.25">
      <c r="A50" s="21" t="s">
        <v>62</v>
      </c>
      <c r="B50" s="23">
        <v>395</v>
      </c>
      <c r="C50" s="24" t="s">
        <v>2</v>
      </c>
      <c r="D50" s="24" t="s">
        <v>2</v>
      </c>
      <c r="E50" s="31" t="s">
        <v>61</v>
      </c>
      <c r="F50" s="24"/>
      <c r="G50" s="26">
        <f>G51</f>
        <v>41737.199999999997</v>
      </c>
      <c r="K50" s="11"/>
    </row>
    <row r="51" spans="1:12" ht="31.5" customHeight="1" x14ac:dyDescent="0.25">
      <c r="A51" s="21" t="s">
        <v>16</v>
      </c>
      <c r="B51" s="23">
        <v>395</v>
      </c>
      <c r="C51" s="24" t="s">
        <v>2</v>
      </c>
      <c r="D51" s="24" t="s">
        <v>2</v>
      </c>
      <c r="E51" s="23" t="s">
        <v>61</v>
      </c>
      <c r="F51" s="24" t="s">
        <v>15</v>
      </c>
      <c r="G51" s="26">
        <f>G52</f>
        <v>41737.199999999997</v>
      </c>
      <c r="K51" s="11"/>
    </row>
    <row r="52" spans="1:12" ht="33" customHeight="1" x14ac:dyDescent="0.25">
      <c r="A52" s="21" t="s">
        <v>27</v>
      </c>
      <c r="B52" s="23">
        <v>395</v>
      </c>
      <c r="C52" s="24" t="s">
        <v>2</v>
      </c>
      <c r="D52" s="24" t="s">
        <v>2</v>
      </c>
      <c r="E52" s="23" t="s">
        <v>61</v>
      </c>
      <c r="F52" s="24" t="s">
        <v>26</v>
      </c>
      <c r="G52" s="26">
        <v>41737.199999999997</v>
      </c>
      <c r="K52" s="11"/>
    </row>
    <row r="53" spans="1:12" ht="51" customHeight="1" x14ac:dyDescent="0.25">
      <c r="A53" s="21" t="s">
        <v>39</v>
      </c>
      <c r="B53" s="23">
        <v>395</v>
      </c>
      <c r="C53" s="24" t="s">
        <v>2</v>
      </c>
      <c r="D53" s="24" t="s">
        <v>2</v>
      </c>
      <c r="E53" s="31" t="s">
        <v>40</v>
      </c>
      <c r="F53" s="24"/>
      <c r="G53" s="26">
        <f>G55</f>
        <v>110929.60000000001</v>
      </c>
    </row>
    <row r="54" spans="1:12" ht="34.799999999999997" customHeight="1" x14ac:dyDescent="0.25">
      <c r="A54" s="21" t="s">
        <v>58</v>
      </c>
      <c r="B54" s="23">
        <v>395</v>
      </c>
      <c r="C54" s="24" t="s">
        <v>2</v>
      </c>
      <c r="D54" s="24" t="s">
        <v>2</v>
      </c>
      <c r="E54" s="31" t="s">
        <v>40</v>
      </c>
      <c r="F54" s="24" t="s">
        <v>56</v>
      </c>
      <c r="G54" s="26">
        <f>G55</f>
        <v>110929.60000000001</v>
      </c>
    </row>
    <row r="55" spans="1:12" ht="24" customHeight="1" x14ac:dyDescent="0.25">
      <c r="A55" s="21" t="s">
        <v>57</v>
      </c>
      <c r="B55" s="23">
        <v>395</v>
      </c>
      <c r="C55" s="24" t="s">
        <v>2</v>
      </c>
      <c r="D55" s="24" t="s">
        <v>2</v>
      </c>
      <c r="E55" s="31" t="s">
        <v>40</v>
      </c>
      <c r="F55" s="24" t="s">
        <v>55</v>
      </c>
      <c r="G55" s="26">
        <v>110929.60000000001</v>
      </c>
      <c r="L55" s="11"/>
    </row>
    <row r="56" spans="1:12" ht="22.5" customHeight="1" x14ac:dyDescent="0.25">
      <c r="A56" s="33" t="s">
        <v>1</v>
      </c>
      <c r="B56" s="33"/>
      <c r="C56" s="33"/>
      <c r="D56" s="33"/>
      <c r="E56" s="33"/>
      <c r="F56" s="33"/>
      <c r="G56" s="34">
        <f>G11+G25</f>
        <v>16236041.5</v>
      </c>
      <c r="H56" s="10"/>
      <c r="J56" s="11"/>
      <c r="K56" s="11"/>
    </row>
    <row r="59" spans="1:12" x14ac:dyDescent="0.25">
      <c r="G59" s="19"/>
    </row>
    <row r="62" spans="1:12" x14ac:dyDescent="0.25">
      <c r="D62" s="5"/>
      <c r="E62" s="5"/>
      <c r="F62" s="5"/>
      <c r="G62" s="20"/>
    </row>
    <row r="63" spans="1:12" x14ac:dyDescent="0.25">
      <c r="D63" s="5"/>
      <c r="E63" s="5"/>
      <c r="F63" s="5"/>
      <c r="G63" s="20"/>
    </row>
  </sheetData>
  <mergeCells count="8">
    <mergeCell ref="A9:G9"/>
    <mergeCell ref="A8:G8"/>
    <mergeCell ref="E1:G1"/>
    <mergeCell ref="E3:G3"/>
    <mergeCell ref="E4:G4"/>
    <mergeCell ref="E6:G6"/>
    <mergeCell ref="D2:G2"/>
    <mergeCell ref="D5:G5"/>
  </mergeCells>
  <phoneticPr fontId="1" type="noConversion"/>
  <pageMargins left="0.78740157480314965" right="0.39370078740157483" top="0.78740157480314965" bottom="0.78740157480314965" header="0.27559055118110237" footer="0.35433070866141736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2021</vt:lpstr>
      <vt:lpstr>'Расходы 2021'!Заголовки_для_печати</vt:lpstr>
      <vt:lpstr>'Расходы 2021'!Область_печати</vt:lpstr>
    </vt:vector>
  </TitlesOfParts>
  <Company>КГФ КОФОМС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Азарова Н.Н.</dc:creator>
  <cp:lastModifiedBy>Преснякова </cp:lastModifiedBy>
  <cp:lastPrinted>2022-11-16T11:25:02Z</cp:lastPrinted>
  <dcterms:created xsi:type="dcterms:W3CDTF">2005-08-31T06:49:14Z</dcterms:created>
  <dcterms:modified xsi:type="dcterms:W3CDTF">2022-11-16T11:25:35Z</dcterms:modified>
</cp:coreProperties>
</file>